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Cta Publica 1er 2023 pagina UPJR\"/>
    </mc:Choice>
  </mc:AlternateContent>
  <xr:revisionPtr revIDLastSave="0" documentId="8_{55163F18-1CF0-4747-B742-4B520C8AF4BD}" xr6:coauthVersionLast="47" xr6:coauthVersionMax="47" xr10:uidLastSave="{00000000-0000-0000-0000-000000000000}"/>
  <bookViews>
    <workbookView xWindow="-108" yWindow="-108" windowWidth="23256" windowHeight="12576" xr2:uid="{4CC67791-667C-4D03-B820-95685F9E36F3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1" i="1" l="1"/>
  <c r="F71" i="1"/>
  <c r="E71" i="1"/>
  <c r="D71" i="1"/>
  <c r="C71" i="1"/>
  <c r="B71" i="1"/>
  <c r="G61" i="1"/>
  <c r="F61" i="1"/>
  <c r="E61" i="1"/>
  <c r="D61" i="1"/>
  <c r="C61" i="1"/>
  <c r="B61" i="1"/>
  <c r="G53" i="1"/>
  <c r="F53" i="1"/>
  <c r="E53" i="1"/>
  <c r="D53" i="1"/>
  <c r="C53" i="1"/>
  <c r="B53" i="1"/>
  <c r="G44" i="1"/>
  <c r="F44" i="1"/>
  <c r="E44" i="1"/>
  <c r="E43" i="1" s="1"/>
  <c r="E77" i="1" s="1"/>
  <c r="D44" i="1"/>
  <c r="D43" i="1" s="1"/>
  <c r="D77" i="1" s="1"/>
  <c r="C44" i="1"/>
  <c r="B44" i="1"/>
  <c r="G43" i="1"/>
  <c r="G77" i="1" s="1"/>
  <c r="F43" i="1"/>
  <c r="C43" i="1"/>
  <c r="B43" i="1"/>
  <c r="G37" i="1"/>
  <c r="F37" i="1"/>
  <c r="E37" i="1"/>
  <c r="D37" i="1"/>
  <c r="C37" i="1"/>
  <c r="B37" i="1"/>
  <c r="G27" i="1"/>
  <c r="F27" i="1"/>
  <c r="E27" i="1"/>
  <c r="D27" i="1"/>
  <c r="C27" i="1"/>
  <c r="B27" i="1"/>
  <c r="G19" i="1"/>
  <c r="F19" i="1"/>
  <c r="E19" i="1"/>
  <c r="D19" i="1"/>
  <c r="C19" i="1"/>
  <c r="B19" i="1"/>
  <c r="G10" i="1"/>
  <c r="G9" i="1" s="1"/>
  <c r="F10" i="1"/>
  <c r="F9" i="1" s="1"/>
  <c r="E10" i="1"/>
  <c r="D10" i="1"/>
  <c r="C10" i="1"/>
  <c r="C9" i="1" s="1"/>
  <c r="B10" i="1"/>
  <c r="B9" i="1" s="1"/>
  <c r="E9" i="1"/>
  <c r="D9" i="1"/>
  <c r="A5" i="1"/>
  <c r="A2" i="1"/>
  <c r="B77" i="1" l="1"/>
  <c r="C77" i="1"/>
  <c r="F77" i="1"/>
</calcChain>
</file>

<file path=xl/sharedStrings.xml><?xml version="1.0" encoding="utf-8"?>
<sst xmlns="http://schemas.openxmlformats.org/spreadsheetml/2006/main" count="79" uniqueCount="47">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</sst>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indent="3"/>
    </xf>
    <xf numFmtId="4" fontId="2" fillId="0" borderId="1" xfId="0" applyNumberFormat="1" applyFont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indent="9"/>
    </xf>
    <xf numFmtId="164" fontId="1" fillId="0" borderId="6" xfId="1" applyNumberFormat="1" applyFont="1" applyFill="1" applyBorder="1" applyAlignment="1" applyProtection="1">
      <alignment vertical="center"/>
      <protection locked="0"/>
    </xf>
    <xf numFmtId="164" fontId="0" fillId="0" borderId="6" xfId="1" applyNumberFormat="1" applyFont="1" applyFill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wrapText="1" indent="9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/>
    <xf numFmtId="0" fontId="2" fillId="0" borderId="13" xfId="0" applyFont="1" applyBorder="1" applyAlignment="1">
      <alignment horizontal="left" vertical="center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0" fillId="0" borderId="13" xfId="0" applyBorder="1" applyAlignment="1">
      <alignment horizontal="left" wrapText="1" indent="9"/>
    </xf>
    <xf numFmtId="0" fontId="0" fillId="0" borderId="13" xfId="0" applyBorder="1" applyAlignment="1">
      <alignment vertical="center"/>
    </xf>
    <xf numFmtId="4" fontId="0" fillId="0" borderId="13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4" fontId="0" fillId="0" borderId="10" xfId="0" applyNumberFormat="1" applyBorder="1"/>
  </cellXfs>
  <cellStyles count="2">
    <cellStyle name="Millares 2" xfId="1" xr:uid="{2AAAEDD6-F72E-4ADE-9F26-EF7621B55D2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%20Elena%20Garcia/Desktop/Cuenta%20P&#250;blica%202023/0361_IDF_PEGT_UPJ_2301%2005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UNIVERSIDAD POLITÉCNICA DE JUVENTINO ROSAS</v>
          </cell>
        </row>
      </sheetData>
      <sheetData sheetId="1"/>
      <sheetData sheetId="2">
        <row r="4">
          <cell r="A4" t="str">
            <v>Del 1 de Enero al 31 de Marzo de 2023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E65F9-2FE9-435E-B07E-B4293C348292}">
  <dimension ref="A1:G78"/>
  <sheetViews>
    <sheetView showGridLines="0" tabSelected="1" workbookViewId="0">
      <selection activeCell="A131" sqref="A131"/>
    </sheetView>
  </sheetViews>
  <sheetFormatPr baseColWidth="10" defaultColWidth="11" defaultRowHeight="14.4" x14ac:dyDescent="0.3"/>
  <cols>
    <col min="1" max="1" width="82.77734375" customWidth="1"/>
    <col min="2" max="2" width="22.21875" bestFit="1" customWidth="1"/>
    <col min="3" max="3" width="18.21875" customWidth="1"/>
    <col min="4" max="6" width="22.21875" bestFit="1" customWidth="1"/>
    <col min="7" max="7" width="19.77734375" bestFit="1" customWidth="1"/>
  </cols>
  <sheetData>
    <row r="1" spans="1:7" ht="40.950000000000003" customHeight="1" x14ac:dyDescent="0.3">
      <c r="A1" s="1" t="s">
        <v>0</v>
      </c>
      <c r="B1" s="2"/>
      <c r="C1" s="2"/>
      <c r="D1" s="2"/>
      <c r="E1" s="2"/>
      <c r="F1" s="2"/>
      <c r="G1" s="2"/>
    </row>
    <row r="2" spans="1:7" x14ac:dyDescent="0.3">
      <c r="A2" s="3" t="str">
        <f>'[1]Formato 1'!A2</f>
        <v>UNIVERSIDAD POLITÉCNICA DE JUVENTINO ROSAS</v>
      </c>
      <c r="B2" s="4"/>
      <c r="C2" s="4"/>
      <c r="D2" s="4"/>
      <c r="E2" s="4"/>
      <c r="F2" s="4"/>
      <c r="G2" s="5"/>
    </row>
    <row r="3" spans="1:7" x14ac:dyDescent="0.3">
      <c r="A3" s="6" t="s">
        <v>1</v>
      </c>
      <c r="B3" s="7"/>
      <c r="C3" s="7"/>
      <c r="D3" s="7"/>
      <c r="E3" s="7"/>
      <c r="F3" s="7"/>
      <c r="G3" s="8"/>
    </row>
    <row r="4" spans="1:7" x14ac:dyDescent="0.3">
      <c r="A4" s="6" t="s">
        <v>2</v>
      </c>
      <c r="B4" s="7"/>
      <c r="C4" s="7"/>
      <c r="D4" s="7"/>
      <c r="E4" s="7"/>
      <c r="F4" s="7"/>
      <c r="G4" s="8"/>
    </row>
    <row r="5" spans="1:7" x14ac:dyDescent="0.3">
      <c r="A5" s="6" t="str">
        <f>'[1]Formato 3'!A4</f>
        <v>Del 1 de Enero al 31 de Marzo de 2023 (b)</v>
      </c>
      <c r="B5" s="7"/>
      <c r="C5" s="7"/>
      <c r="D5" s="7"/>
      <c r="E5" s="7"/>
      <c r="F5" s="7"/>
      <c r="G5" s="8"/>
    </row>
    <row r="6" spans="1:7" ht="41.55" customHeight="1" x14ac:dyDescent="0.3">
      <c r="A6" s="9" t="s">
        <v>3</v>
      </c>
      <c r="B6" s="10"/>
      <c r="C6" s="10"/>
      <c r="D6" s="10"/>
      <c r="E6" s="10"/>
      <c r="F6" s="10"/>
      <c r="G6" s="11"/>
    </row>
    <row r="7" spans="1:7" ht="15.75" customHeight="1" x14ac:dyDescent="0.3">
      <c r="A7" s="12" t="s">
        <v>4</v>
      </c>
      <c r="B7" s="13" t="s">
        <v>5</v>
      </c>
      <c r="C7" s="14"/>
      <c r="D7" s="14"/>
      <c r="E7" s="14"/>
      <c r="F7" s="15"/>
      <c r="G7" s="16" t="s">
        <v>6</v>
      </c>
    </row>
    <row r="8" spans="1:7" ht="28.8" x14ac:dyDescent="0.3">
      <c r="A8" s="17"/>
      <c r="B8" s="18" t="s">
        <v>7</v>
      </c>
      <c r="C8" s="19" t="s">
        <v>8</v>
      </c>
      <c r="D8" s="18" t="s">
        <v>9</v>
      </c>
      <c r="E8" s="18" t="s">
        <v>10</v>
      </c>
      <c r="F8" s="20" t="s">
        <v>11</v>
      </c>
      <c r="G8" s="21"/>
    </row>
    <row r="9" spans="1:7" ht="16.5" customHeight="1" x14ac:dyDescent="0.3">
      <c r="A9" s="22" t="s">
        <v>12</v>
      </c>
      <c r="B9" s="23">
        <f>SUM(B10,B19,B27,B37)</f>
        <v>44032523.310000002</v>
      </c>
      <c r="C9" s="23">
        <f t="shared" ref="C9:G9" si="0">SUM(C10,C19,C27,C37)</f>
        <v>3892761.48</v>
      </c>
      <c r="D9" s="23">
        <f t="shared" si="0"/>
        <v>47925284.789999999</v>
      </c>
      <c r="E9" s="23">
        <f t="shared" si="0"/>
        <v>10481651.029999999</v>
      </c>
      <c r="F9" s="23">
        <f t="shared" si="0"/>
        <v>10478268.029999999</v>
      </c>
      <c r="G9" s="23">
        <f t="shared" si="0"/>
        <v>37443633.759999998</v>
      </c>
    </row>
    <row r="10" spans="1:7" ht="15" customHeight="1" x14ac:dyDescent="0.3">
      <c r="A10" s="24" t="s">
        <v>13</v>
      </c>
      <c r="B10" s="25">
        <f>SUM(B11:B18)</f>
        <v>287486.28000000003</v>
      </c>
      <c r="C10" s="25">
        <f t="shared" ref="C10:G10" si="1">SUM(C11:C18)</f>
        <v>58153.3</v>
      </c>
      <c r="D10" s="25">
        <f t="shared" si="1"/>
        <v>345639.58</v>
      </c>
      <c r="E10" s="25">
        <f t="shared" si="1"/>
        <v>85623.93</v>
      </c>
      <c r="F10" s="25">
        <f t="shared" si="1"/>
        <v>85623.93</v>
      </c>
      <c r="G10" s="25">
        <f t="shared" si="1"/>
        <v>260015.65000000002</v>
      </c>
    </row>
    <row r="11" spans="1:7" x14ac:dyDescent="0.3">
      <c r="A11" s="26" t="s">
        <v>14</v>
      </c>
      <c r="B11" s="25">
        <v>0</v>
      </c>
      <c r="C11" s="25">
        <v>0</v>
      </c>
      <c r="D11" s="25">
        <v>0</v>
      </c>
      <c r="E11" s="25">
        <v>0</v>
      </c>
      <c r="F11" s="25">
        <v>0</v>
      </c>
      <c r="G11" s="25">
        <v>0</v>
      </c>
    </row>
    <row r="12" spans="1:7" x14ac:dyDescent="0.3">
      <c r="A12" s="26" t="s">
        <v>15</v>
      </c>
      <c r="B12" s="25">
        <v>0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</row>
    <row r="13" spans="1:7" x14ac:dyDescent="0.3">
      <c r="A13" s="26" t="s">
        <v>16</v>
      </c>
      <c r="B13" s="27">
        <v>287486.28000000003</v>
      </c>
      <c r="C13" s="27">
        <v>58153.3</v>
      </c>
      <c r="D13" s="28">
        <v>345639.58</v>
      </c>
      <c r="E13" s="27">
        <v>85623.93</v>
      </c>
      <c r="F13" s="27">
        <v>85623.93</v>
      </c>
      <c r="G13" s="28">
        <v>260015.65000000002</v>
      </c>
    </row>
    <row r="14" spans="1:7" x14ac:dyDescent="0.3">
      <c r="A14" s="26" t="s">
        <v>17</v>
      </c>
      <c r="B14" s="25">
        <v>0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</row>
    <row r="15" spans="1:7" x14ac:dyDescent="0.3">
      <c r="A15" s="26" t="s">
        <v>18</v>
      </c>
      <c r="B15" s="25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</row>
    <row r="16" spans="1:7" x14ac:dyDescent="0.3">
      <c r="A16" s="26" t="s">
        <v>19</v>
      </c>
      <c r="B16" s="25">
        <v>0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</row>
    <row r="17" spans="1:7" x14ac:dyDescent="0.3">
      <c r="A17" s="26" t="s">
        <v>20</v>
      </c>
      <c r="B17" s="25">
        <v>0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</row>
    <row r="18" spans="1:7" x14ac:dyDescent="0.3">
      <c r="A18" s="26" t="s">
        <v>21</v>
      </c>
      <c r="B18" s="25">
        <v>0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</row>
    <row r="19" spans="1:7" x14ac:dyDescent="0.3">
      <c r="A19" s="24" t="s">
        <v>22</v>
      </c>
      <c r="B19" s="25">
        <f>SUM(B20:B26)</f>
        <v>43745037.030000001</v>
      </c>
      <c r="C19" s="25">
        <f t="shared" ref="C19:G19" si="2">SUM(C20:C26)</f>
        <v>3834608.18</v>
      </c>
      <c r="D19" s="25">
        <f t="shared" si="2"/>
        <v>47579645.210000001</v>
      </c>
      <c r="E19" s="25">
        <f t="shared" si="2"/>
        <v>10396027.1</v>
      </c>
      <c r="F19" s="25">
        <f t="shared" si="2"/>
        <v>10392644.1</v>
      </c>
      <c r="G19" s="25">
        <f t="shared" si="2"/>
        <v>37183618.109999999</v>
      </c>
    </row>
    <row r="20" spans="1:7" x14ac:dyDescent="0.3">
      <c r="A20" s="26" t="s">
        <v>23</v>
      </c>
      <c r="B20" s="25">
        <v>0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</row>
    <row r="21" spans="1:7" x14ac:dyDescent="0.3">
      <c r="A21" s="26" t="s">
        <v>24</v>
      </c>
      <c r="B21" s="25">
        <v>0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</row>
    <row r="22" spans="1:7" x14ac:dyDescent="0.3">
      <c r="A22" s="26" t="s">
        <v>25</v>
      </c>
      <c r="B22" s="25">
        <v>0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</row>
    <row r="23" spans="1:7" x14ac:dyDescent="0.3">
      <c r="A23" s="26" t="s">
        <v>26</v>
      </c>
      <c r="B23" s="25">
        <v>0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</row>
    <row r="24" spans="1:7" x14ac:dyDescent="0.3">
      <c r="A24" s="26" t="s">
        <v>27</v>
      </c>
      <c r="B24" s="27">
        <v>43745037.030000001</v>
      </c>
      <c r="C24" s="27">
        <v>3834608.18</v>
      </c>
      <c r="D24" s="28">
        <v>47579645.210000001</v>
      </c>
      <c r="E24" s="27">
        <v>10396027.1</v>
      </c>
      <c r="F24" s="27">
        <v>10392644.1</v>
      </c>
      <c r="G24" s="28">
        <v>37183618.109999999</v>
      </c>
    </row>
    <row r="25" spans="1:7" x14ac:dyDescent="0.3">
      <c r="A25" s="26" t="s">
        <v>28</v>
      </c>
      <c r="B25" s="25">
        <v>0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</row>
    <row r="26" spans="1:7" x14ac:dyDescent="0.3">
      <c r="A26" s="26" t="s">
        <v>29</v>
      </c>
      <c r="B26" s="25">
        <v>0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</row>
    <row r="27" spans="1:7" x14ac:dyDescent="0.3">
      <c r="A27" s="24" t="s">
        <v>30</v>
      </c>
      <c r="B27" s="25">
        <f>SUM(B28:B36)</f>
        <v>0</v>
      </c>
      <c r="C27" s="25">
        <f t="shared" ref="C27:G27" si="3">SUM(C28:C36)</f>
        <v>0</v>
      </c>
      <c r="D27" s="25">
        <f t="shared" si="3"/>
        <v>0</v>
      </c>
      <c r="E27" s="25">
        <f t="shared" si="3"/>
        <v>0</v>
      </c>
      <c r="F27" s="25">
        <f t="shared" si="3"/>
        <v>0</v>
      </c>
      <c r="G27" s="25">
        <f t="shared" si="3"/>
        <v>0</v>
      </c>
    </row>
    <row r="28" spans="1:7" x14ac:dyDescent="0.3">
      <c r="A28" s="29" t="s">
        <v>31</v>
      </c>
      <c r="B28" s="25">
        <v>0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</row>
    <row r="29" spans="1:7" x14ac:dyDescent="0.3">
      <c r="A29" s="26" t="s">
        <v>32</v>
      </c>
      <c r="B29" s="25">
        <v>0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</row>
    <row r="30" spans="1:7" x14ac:dyDescent="0.3">
      <c r="A30" s="26" t="s">
        <v>33</v>
      </c>
      <c r="B30" s="25">
        <v>0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</row>
    <row r="31" spans="1:7" x14ac:dyDescent="0.3">
      <c r="A31" s="26" t="s">
        <v>34</v>
      </c>
      <c r="B31" s="25">
        <v>0</v>
      </c>
      <c r="C31" s="25">
        <v>0</v>
      </c>
      <c r="D31" s="25">
        <v>0</v>
      </c>
      <c r="E31" s="25">
        <v>0</v>
      </c>
      <c r="F31" s="25">
        <v>0</v>
      </c>
      <c r="G31" s="25">
        <v>0</v>
      </c>
    </row>
    <row r="32" spans="1:7" x14ac:dyDescent="0.3">
      <c r="A32" s="26" t="s">
        <v>35</v>
      </c>
      <c r="B32" s="25">
        <v>0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</row>
    <row r="33" spans="1:7" ht="14.55" customHeight="1" x14ac:dyDescent="0.3">
      <c r="A33" s="26" t="s">
        <v>36</v>
      </c>
      <c r="B33" s="25">
        <v>0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</row>
    <row r="34" spans="1:7" ht="14.55" customHeight="1" x14ac:dyDescent="0.3">
      <c r="A34" s="26" t="s">
        <v>37</v>
      </c>
      <c r="B34" s="25">
        <v>0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</row>
    <row r="35" spans="1:7" ht="14.55" customHeight="1" x14ac:dyDescent="0.3">
      <c r="A35" s="26" t="s">
        <v>38</v>
      </c>
      <c r="B35" s="25">
        <v>0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</row>
    <row r="36" spans="1:7" ht="14.55" customHeight="1" x14ac:dyDescent="0.3">
      <c r="A36" s="26" t="s">
        <v>39</v>
      </c>
      <c r="B36" s="25">
        <v>0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</row>
    <row r="37" spans="1:7" ht="14.55" customHeight="1" x14ac:dyDescent="0.3">
      <c r="A37" s="30" t="s">
        <v>40</v>
      </c>
      <c r="B37" s="25">
        <f>SUM(B38:B41)</f>
        <v>0</v>
      </c>
      <c r="C37" s="25">
        <f t="shared" ref="C37:G37" si="4">SUM(C38:C41)</f>
        <v>0</v>
      </c>
      <c r="D37" s="25">
        <f t="shared" si="4"/>
        <v>0</v>
      </c>
      <c r="E37" s="25">
        <f t="shared" si="4"/>
        <v>0</v>
      </c>
      <c r="F37" s="25">
        <f t="shared" si="4"/>
        <v>0</v>
      </c>
      <c r="G37" s="25">
        <f t="shared" si="4"/>
        <v>0</v>
      </c>
    </row>
    <row r="38" spans="1:7" x14ac:dyDescent="0.3">
      <c r="A38" s="29" t="s">
        <v>41</v>
      </c>
      <c r="B38" s="25">
        <v>0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</row>
    <row r="39" spans="1:7" ht="28.8" x14ac:dyDescent="0.3">
      <c r="A39" s="29" t="s">
        <v>42</v>
      </c>
      <c r="B39" s="25">
        <v>0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</row>
    <row r="40" spans="1:7" x14ac:dyDescent="0.3">
      <c r="A40" s="29" t="s">
        <v>43</v>
      </c>
      <c r="B40" s="25">
        <v>0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</row>
    <row r="41" spans="1:7" x14ac:dyDescent="0.3">
      <c r="A41" s="29" t="s">
        <v>44</v>
      </c>
      <c r="B41" s="25">
        <v>0</v>
      </c>
      <c r="C41" s="25">
        <v>0</v>
      </c>
      <c r="D41" s="25">
        <v>0</v>
      </c>
      <c r="E41" s="25">
        <v>0</v>
      </c>
      <c r="F41" s="25">
        <v>0</v>
      </c>
      <c r="G41" s="25">
        <v>0</v>
      </c>
    </row>
    <row r="42" spans="1:7" x14ac:dyDescent="0.3">
      <c r="A42" s="29"/>
      <c r="B42" s="31"/>
      <c r="C42" s="31"/>
      <c r="D42" s="31"/>
      <c r="E42" s="31"/>
      <c r="F42" s="31"/>
      <c r="G42" s="31"/>
    </row>
    <row r="43" spans="1:7" x14ac:dyDescent="0.3">
      <c r="A43" s="32" t="s">
        <v>45</v>
      </c>
      <c r="B43" s="33">
        <f>SUM(B44,B53,B61,B71)</f>
        <v>16678801</v>
      </c>
      <c r="C43" s="33">
        <f t="shared" ref="C43:G43" si="5">SUM(C44,C53,C61,C71)</f>
        <v>429200</v>
      </c>
      <c r="D43" s="33">
        <f t="shared" si="5"/>
        <v>17108001</v>
      </c>
      <c r="E43" s="33">
        <f t="shared" si="5"/>
        <v>2320</v>
      </c>
      <c r="F43" s="33">
        <f t="shared" si="5"/>
        <v>0</v>
      </c>
      <c r="G43" s="33">
        <f t="shared" si="5"/>
        <v>17105681</v>
      </c>
    </row>
    <row r="44" spans="1:7" x14ac:dyDescent="0.3">
      <c r="A44" s="24" t="s">
        <v>13</v>
      </c>
      <c r="B44" s="25">
        <f>SUM(B45:B52)</f>
        <v>125246.77</v>
      </c>
      <c r="C44" s="25">
        <f t="shared" ref="C44:G44" si="6">SUM(C45:C52)</f>
        <v>-58153.3</v>
      </c>
      <c r="D44" s="25">
        <f t="shared" si="6"/>
        <v>67093.47</v>
      </c>
      <c r="E44" s="25">
        <f t="shared" si="6"/>
        <v>0</v>
      </c>
      <c r="F44" s="25">
        <f t="shared" si="6"/>
        <v>0</v>
      </c>
      <c r="G44" s="25">
        <f t="shared" si="6"/>
        <v>67093.47</v>
      </c>
    </row>
    <row r="45" spans="1:7" x14ac:dyDescent="0.3">
      <c r="A45" s="29" t="s">
        <v>14</v>
      </c>
      <c r="B45" s="25">
        <v>0</v>
      </c>
      <c r="C45" s="25">
        <v>0</v>
      </c>
      <c r="D45" s="25">
        <v>0</v>
      </c>
      <c r="E45" s="25">
        <v>0</v>
      </c>
      <c r="F45" s="25">
        <v>0</v>
      </c>
      <c r="G45" s="25">
        <v>0</v>
      </c>
    </row>
    <row r="46" spans="1:7" x14ac:dyDescent="0.3">
      <c r="A46" s="29" t="s">
        <v>15</v>
      </c>
      <c r="B46" s="25">
        <v>0</v>
      </c>
      <c r="C46" s="25">
        <v>0</v>
      </c>
      <c r="D46" s="25">
        <v>0</v>
      </c>
      <c r="E46" s="25">
        <v>0</v>
      </c>
      <c r="F46" s="25">
        <v>0</v>
      </c>
      <c r="G46" s="25">
        <v>0</v>
      </c>
    </row>
    <row r="47" spans="1:7" x14ac:dyDescent="0.3">
      <c r="A47" s="29" t="s">
        <v>16</v>
      </c>
      <c r="B47" s="27">
        <v>125246.77</v>
      </c>
      <c r="C47" s="27">
        <v>-58153.3</v>
      </c>
      <c r="D47" s="28">
        <v>67093.47</v>
      </c>
      <c r="E47" s="27">
        <v>0</v>
      </c>
      <c r="F47" s="27">
        <v>0</v>
      </c>
      <c r="G47" s="28">
        <v>67093.47</v>
      </c>
    </row>
    <row r="48" spans="1:7" x14ac:dyDescent="0.3">
      <c r="A48" s="29" t="s">
        <v>17</v>
      </c>
      <c r="B48" s="25">
        <v>0</v>
      </c>
      <c r="C48" s="25">
        <v>0</v>
      </c>
      <c r="D48" s="25">
        <v>0</v>
      </c>
      <c r="E48" s="25">
        <v>0</v>
      </c>
      <c r="F48" s="25">
        <v>0</v>
      </c>
      <c r="G48" s="25">
        <v>0</v>
      </c>
    </row>
    <row r="49" spans="1:7" x14ac:dyDescent="0.3">
      <c r="A49" s="29" t="s">
        <v>18</v>
      </c>
      <c r="B49" s="25">
        <v>0</v>
      </c>
      <c r="C49" s="25">
        <v>0</v>
      </c>
      <c r="D49" s="25">
        <v>0</v>
      </c>
      <c r="E49" s="25">
        <v>0</v>
      </c>
      <c r="F49" s="25">
        <v>0</v>
      </c>
      <c r="G49" s="25">
        <v>0</v>
      </c>
    </row>
    <row r="50" spans="1:7" x14ac:dyDescent="0.3">
      <c r="A50" s="29" t="s">
        <v>19</v>
      </c>
      <c r="B50" s="25">
        <v>0</v>
      </c>
      <c r="C50" s="25">
        <v>0</v>
      </c>
      <c r="D50" s="25">
        <v>0</v>
      </c>
      <c r="E50" s="25">
        <v>0</v>
      </c>
      <c r="F50" s="25">
        <v>0</v>
      </c>
      <c r="G50" s="25">
        <v>0</v>
      </c>
    </row>
    <row r="51" spans="1:7" x14ac:dyDescent="0.3">
      <c r="A51" s="29" t="s">
        <v>20</v>
      </c>
      <c r="B51" s="25">
        <v>0</v>
      </c>
      <c r="C51" s="25">
        <v>0</v>
      </c>
      <c r="D51" s="25">
        <v>0</v>
      </c>
      <c r="E51" s="25">
        <v>0</v>
      </c>
      <c r="F51" s="25">
        <v>0</v>
      </c>
      <c r="G51" s="25">
        <v>0</v>
      </c>
    </row>
    <row r="52" spans="1:7" x14ac:dyDescent="0.3">
      <c r="A52" s="29" t="s">
        <v>21</v>
      </c>
      <c r="B52" s="25">
        <v>0</v>
      </c>
      <c r="C52" s="25">
        <v>0</v>
      </c>
      <c r="D52" s="25">
        <v>0</v>
      </c>
      <c r="E52" s="25">
        <v>0</v>
      </c>
      <c r="F52" s="25">
        <v>0</v>
      </c>
      <c r="G52" s="25">
        <v>0</v>
      </c>
    </row>
    <row r="53" spans="1:7" x14ac:dyDescent="0.3">
      <c r="A53" s="24" t="s">
        <v>22</v>
      </c>
      <c r="B53" s="25">
        <f>SUM(B54:B60)</f>
        <v>16553554.23</v>
      </c>
      <c r="C53" s="25">
        <f t="shared" ref="C53:G53" si="7">SUM(C54:C60)</f>
        <v>487353.3</v>
      </c>
      <c r="D53" s="25">
        <f t="shared" si="7"/>
        <v>17040907.530000001</v>
      </c>
      <c r="E53" s="25">
        <f t="shared" si="7"/>
        <v>2320</v>
      </c>
      <c r="F53" s="25">
        <f t="shared" si="7"/>
        <v>0</v>
      </c>
      <c r="G53" s="25">
        <f t="shared" si="7"/>
        <v>17038587.530000001</v>
      </c>
    </row>
    <row r="54" spans="1:7" x14ac:dyDescent="0.3">
      <c r="A54" s="29" t="s">
        <v>23</v>
      </c>
      <c r="B54" s="25">
        <v>0</v>
      </c>
      <c r="C54" s="25">
        <v>0</v>
      </c>
      <c r="D54" s="25">
        <v>0</v>
      </c>
      <c r="E54" s="25">
        <v>0</v>
      </c>
      <c r="F54" s="25">
        <v>0</v>
      </c>
      <c r="G54" s="25">
        <v>0</v>
      </c>
    </row>
    <row r="55" spans="1:7" x14ac:dyDescent="0.3">
      <c r="A55" s="29" t="s">
        <v>24</v>
      </c>
      <c r="B55" s="25">
        <v>0</v>
      </c>
      <c r="C55" s="25">
        <v>0</v>
      </c>
      <c r="D55" s="25">
        <v>0</v>
      </c>
      <c r="E55" s="25">
        <v>0</v>
      </c>
      <c r="F55" s="25">
        <v>0</v>
      </c>
      <c r="G55" s="25">
        <v>0</v>
      </c>
    </row>
    <row r="56" spans="1:7" x14ac:dyDescent="0.3">
      <c r="A56" s="29" t="s">
        <v>25</v>
      </c>
      <c r="B56" s="25">
        <v>0</v>
      </c>
      <c r="C56" s="25">
        <v>0</v>
      </c>
      <c r="D56" s="25">
        <v>0</v>
      </c>
      <c r="E56" s="25">
        <v>0</v>
      </c>
      <c r="F56" s="25">
        <v>0</v>
      </c>
      <c r="G56" s="25">
        <v>0</v>
      </c>
    </row>
    <row r="57" spans="1:7" x14ac:dyDescent="0.3">
      <c r="A57" s="34" t="s">
        <v>26</v>
      </c>
      <c r="B57" s="25">
        <v>0</v>
      </c>
      <c r="C57" s="25">
        <v>0</v>
      </c>
      <c r="D57" s="25">
        <v>0</v>
      </c>
      <c r="E57" s="25">
        <v>0</v>
      </c>
      <c r="F57" s="25">
        <v>0</v>
      </c>
      <c r="G57" s="25">
        <v>0</v>
      </c>
    </row>
    <row r="58" spans="1:7" x14ac:dyDescent="0.3">
      <c r="A58" s="29" t="s">
        <v>27</v>
      </c>
      <c r="B58" s="27">
        <v>16553554.23</v>
      </c>
      <c r="C58" s="27">
        <v>487353.3</v>
      </c>
      <c r="D58" s="28">
        <v>17040907.530000001</v>
      </c>
      <c r="E58" s="27">
        <v>2320</v>
      </c>
      <c r="F58" s="27">
        <v>0</v>
      </c>
      <c r="G58" s="28">
        <v>17038587.530000001</v>
      </c>
    </row>
    <row r="59" spans="1:7" x14ac:dyDescent="0.3">
      <c r="A59" s="29" t="s">
        <v>28</v>
      </c>
      <c r="B59" s="25">
        <v>0</v>
      </c>
      <c r="C59" s="25">
        <v>0</v>
      </c>
      <c r="D59" s="25">
        <v>0</v>
      </c>
      <c r="E59" s="25">
        <v>0</v>
      </c>
      <c r="F59" s="25">
        <v>0</v>
      </c>
      <c r="G59" s="25">
        <v>0</v>
      </c>
    </row>
    <row r="60" spans="1:7" x14ac:dyDescent="0.3">
      <c r="A60" s="29" t="s">
        <v>29</v>
      </c>
      <c r="B60" s="25">
        <v>0</v>
      </c>
      <c r="C60" s="25">
        <v>0</v>
      </c>
      <c r="D60" s="25">
        <v>0</v>
      </c>
      <c r="E60" s="25">
        <v>0</v>
      </c>
      <c r="F60" s="25">
        <v>0</v>
      </c>
      <c r="G60" s="25">
        <v>0</v>
      </c>
    </row>
    <row r="61" spans="1:7" x14ac:dyDescent="0.3">
      <c r="A61" s="24" t="s">
        <v>30</v>
      </c>
      <c r="B61" s="25">
        <f>SUM(B62:B70)</f>
        <v>0</v>
      </c>
      <c r="C61" s="25">
        <f t="shared" ref="C61:G61" si="8">SUM(C62:C70)</f>
        <v>0</v>
      </c>
      <c r="D61" s="25">
        <f t="shared" si="8"/>
        <v>0</v>
      </c>
      <c r="E61" s="25">
        <f t="shared" si="8"/>
        <v>0</v>
      </c>
      <c r="F61" s="25">
        <f t="shared" si="8"/>
        <v>0</v>
      </c>
      <c r="G61" s="25">
        <f t="shared" si="8"/>
        <v>0</v>
      </c>
    </row>
    <row r="62" spans="1:7" x14ac:dyDescent="0.3">
      <c r="A62" s="29" t="s">
        <v>31</v>
      </c>
      <c r="B62" s="25">
        <v>0</v>
      </c>
      <c r="C62" s="25">
        <v>0</v>
      </c>
      <c r="D62" s="25">
        <v>0</v>
      </c>
      <c r="E62" s="25">
        <v>0</v>
      </c>
      <c r="F62" s="25">
        <v>0</v>
      </c>
      <c r="G62" s="25">
        <v>0</v>
      </c>
    </row>
    <row r="63" spans="1:7" x14ac:dyDescent="0.3">
      <c r="A63" s="29" t="s">
        <v>32</v>
      </c>
      <c r="B63" s="25">
        <v>0</v>
      </c>
      <c r="C63" s="25">
        <v>0</v>
      </c>
      <c r="D63" s="25">
        <v>0</v>
      </c>
      <c r="E63" s="25">
        <v>0</v>
      </c>
      <c r="F63" s="25">
        <v>0</v>
      </c>
      <c r="G63" s="25">
        <v>0</v>
      </c>
    </row>
    <row r="64" spans="1:7" x14ac:dyDescent="0.3">
      <c r="A64" s="29" t="s">
        <v>33</v>
      </c>
      <c r="B64" s="25">
        <v>0</v>
      </c>
      <c r="C64" s="25">
        <v>0</v>
      </c>
      <c r="D64" s="25">
        <v>0</v>
      </c>
      <c r="E64" s="25">
        <v>0</v>
      </c>
      <c r="F64" s="25">
        <v>0</v>
      </c>
      <c r="G64" s="25">
        <v>0</v>
      </c>
    </row>
    <row r="65" spans="1:7" x14ac:dyDescent="0.3">
      <c r="A65" s="29" t="s">
        <v>34</v>
      </c>
      <c r="B65" s="25">
        <v>0</v>
      </c>
      <c r="C65" s="25">
        <v>0</v>
      </c>
      <c r="D65" s="25">
        <v>0</v>
      </c>
      <c r="E65" s="25">
        <v>0</v>
      </c>
      <c r="F65" s="25">
        <v>0</v>
      </c>
      <c r="G65" s="25">
        <v>0</v>
      </c>
    </row>
    <row r="66" spans="1:7" x14ac:dyDescent="0.3">
      <c r="A66" s="29" t="s">
        <v>35</v>
      </c>
      <c r="B66" s="25">
        <v>0</v>
      </c>
      <c r="C66" s="25">
        <v>0</v>
      </c>
      <c r="D66" s="25">
        <v>0</v>
      </c>
      <c r="E66" s="25">
        <v>0</v>
      </c>
      <c r="F66" s="25">
        <v>0</v>
      </c>
      <c r="G66" s="25">
        <v>0</v>
      </c>
    </row>
    <row r="67" spans="1:7" x14ac:dyDescent="0.3">
      <c r="A67" s="29" t="s">
        <v>36</v>
      </c>
      <c r="B67" s="25">
        <v>0</v>
      </c>
      <c r="C67" s="25">
        <v>0</v>
      </c>
      <c r="D67" s="25">
        <v>0</v>
      </c>
      <c r="E67" s="25">
        <v>0</v>
      </c>
      <c r="F67" s="25">
        <v>0</v>
      </c>
      <c r="G67" s="25">
        <v>0</v>
      </c>
    </row>
    <row r="68" spans="1:7" x14ac:dyDescent="0.3">
      <c r="A68" s="29" t="s">
        <v>37</v>
      </c>
      <c r="B68" s="25">
        <v>0</v>
      </c>
      <c r="C68" s="25">
        <v>0</v>
      </c>
      <c r="D68" s="25">
        <v>0</v>
      </c>
      <c r="E68" s="25">
        <v>0</v>
      </c>
      <c r="F68" s="25">
        <v>0</v>
      </c>
      <c r="G68" s="25">
        <v>0</v>
      </c>
    </row>
    <row r="69" spans="1:7" x14ac:dyDescent="0.3">
      <c r="A69" s="29" t="s">
        <v>38</v>
      </c>
      <c r="B69" s="25">
        <v>0</v>
      </c>
      <c r="C69" s="25">
        <v>0</v>
      </c>
      <c r="D69" s="25">
        <v>0</v>
      </c>
      <c r="E69" s="25">
        <v>0</v>
      </c>
      <c r="F69" s="25">
        <v>0</v>
      </c>
      <c r="G69" s="25">
        <v>0</v>
      </c>
    </row>
    <row r="70" spans="1:7" x14ac:dyDescent="0.3">
      <c r="A70" s="29" t="s">
        <v>39</v>
      </c>
      <c r="B70" s="25">
        <v>0</v>
      </c>
      <c r="C70" s="25">
        <v>0</v>
      </c>
      <c r="D70" s="25">
        <v>0</v>
      </c>
      <c r="E70" s="25">
        <v>0</v>
      </c>
      <c r="F70" s="25">
        <v>0</v>
      </c>
      <c r="G70" s="25">
        <v>0</v>
      </c>
    </row>
    <row r="71" spans="1:7" x14ac:dyDescent="0.3">
      <c r="A71" s="30" t="s">
        <v>40</v>
      </c>
      <c r="B71" s="25">
        <f>SUM(B72:B75)</f>
        <v>0</v>
      </c>
      <c r="C71" s="25">
        <f t="shared" ref="C71:G71" si="9">SUM(C72:C75)</f>
        <v>0</v>
      </c>
      <c r="D71" s="25">
        <f t="shared" si="9"/>
        <v>0</v>
      </c>
      <c r="E71" s="25">
        <f t="shared" si="9"/>
        <v>0</v>
      </c>
      <c r="F71" s="25">
        <f t="shared" si="9"/>
        <v>0</v>
      </c>
      <c r="G71" s="25">
        <f t="shared" si="9"/>
        <v>0</v>
      </c>
    </row>
    <row r="72" spans="1:7" x14ac:dyDescent="0.3">
      <c r="A72" s="29" t="s">
        <v>41</v>
      </c>
      <c r="B72" s="25">
        <v>0</v>
      </c>
      <c r="C72" s="25">
        <v>0</v>
      </c>
      <c r="D72" s="25">
        <v>0</v>
      </c>
      <c r="E72" s="25">
        <v>0</v>
      </c>
      <c r="F72" s="25">
        <v>0</v>
      </c>
      <c r="G72" s="25">
        <v>0</v>
      </c>
    </row>
    <row r="73" spans="1:7" ht="28.8" x14ac:dyDescent="0.3">
      <c r="A73" s="29" t="s">
        <v>42</v>
      </c>
      <c r="B73" s="25">
        <v>0</v>
      </c>
      <c r="C73" s="25">
        <v>0</v>
      </c>
      <c r="D73" s="25">
        <v>0</v>
      </c>
      <c r="E73" s="25">
        <v>0</v>
      </c>
      <c r="F73" s="25">
        <v>0</v>
      </c>
      <c r="G73" s="25">
        <v>0</v>
      </c>
    </row>
    <row r="74" spans="1:7" x14ac:dyDescent="0.3">
      <c r="A74" s="29" t="s">
        <v>43</v>
      </c>
      <c r="B74" s="25">
        <v>0</v>
      </c>
      <c r="C74" s="25">
        <v>0</v>
      </c>
      <c r="D74" s="25">
        <v>0</v>
      </c>
      <c r="E74" s="25">
        <v>0</v>
      </c>
      <c r="F74" s="25">
        <v>0</v>
      </c>
      <c r="G74" s="25">
        <v>0</v>
      </c>
    </row>
    <row r="75" spans="1:7" x14ac:dyDescent="0.3">
      <c r="A75" s="29" t="s">
        <v>44</v>
      </c>
      <c r="B75" s="25">
        <v>0</v>
      </c>
      <c r="C75" s="25">
        <v>0</v>
      </c>
      <c r="D75" s="25">
        <v>0</v>
      </c>
      <c r="E75" s="25">
        <v>0</v>
      </c>
      <c r="F75" s="25">
        <v>0</v>
      </c>
      <c r="G75" s="25">
        <v>0</v>
      </c>
    </row>
    <row r="76" spans="1:7" x14ac:dyDescent="0.3">
      <c r="A76" s="35"/>
      <c r="B76" s="36"/>
      <c r="C76" s="36"/>
      <c r="D76" s="36"/>
      <c r="E76" s="36"/>
      <c r="F76" s="36"/>
      <c r="G76" s="36"/>
    </row>
    <row r="77" spans="1:7" x14ac:dyDescent="0.3">
      <c r="A77" s="32" t="s">
        <v>46</v>
      </c>
      <c r="B77" s="33">
        <f>B43+B9</f>
        <v>60711324.310000002</v>
      </c>
      <c r="C77" s="33">
        <f t="shared" ref="C77:G77" si="10">C43+C9</f>
        <v>4321961.4800000004</v>
      </c>
      <c r="D77" s="33">
        <f t="shared" si="10"/>
        <v>65033285.789999999</v>
      </c>
      <c r="E77" s="33">
        <f t="shared" si="10"/>
        <v>10483971.029999999</v>
      </c>
      <c r="F77" s="33">
        <f t="shared" si="10"/>
        <v>10478268.029999999</v>
      </c>
      <c r="G77" s="33">
        <f t="shared" si="10"/>
        <v>54549314.759999998</v>
      </c>
    </row>
    <row r="78" spans="1:7" x14ac:dyDescent="0.3">
      <c r="A78" s="37"/>
      <c r="B78" s="38"/>
      <c r="C78" s="38"/>
      <c r="D78" s="38"/>
      <c r="E78" s="38"/>
      <c r="F78" s="38"/>
      <c r="G78" s="38"/>
    </row>
  </sheetData>
  <mergeCells count="4">
    <mergeCell ref="A1:G1"/>
    <mergeCell ref="A7:A8"/>
    <mergeCell ref="B7:F7"/>
    <mergeCell ref="G7:G8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25E1CD05-C851-4787-AD6B-A48A715530D7}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2023-05-05T22:27:38Z</dcterms:created>
  <dcterms:modified xsi:type="dcterms:W3CDTF">2023-05-05T22:29:20Z</dcterms:modified>
</cp:coreProperties>
</file>